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1" i="1"/>
  <c r="I31"/>
  <c r="G31"/>
  <c r="K30"/>
  <c r="I30"/>
  <c r="G30"/>
  <c r="K29"/>
  <c r="I29"/>
  <c r="G29"/>
  <c r="K28"/>
  <c r="I28"/>
  <c r="G28"/>
  <c r="K27"/>
  <c r="I27"/>
  <c r="G27"/>
  <c r="K26"/>
  <c r="I26"/>
  <c r="G26"/>
  <c r="K25"/>
  <c r="I25"/>
  <c r="G25"/>
  <c r="K24"/>
  <c r="I24"/>
  <c r="G24"/>
  <c r="K23"/>
  <c r="I23"/>
  <c r="G23"/>
  <c r="K22"/>
  <c r="I22"/>
  <c r="G22"/>
  <c r="E21"/>
  <c r="G21" s="1"/>
  <c r="K20"/>
  <c r="I20"/>
  <c r="G20"/>
  <c r="I19"/>
  <c r="G19"/>
  <c r="E19"/>
  <c r="K19" s="1"/>
  <c r="K32" l="1"/>
  <c r="G32"/>
  <c r="K21"/>
  <c r="I21"/>
  <c r="I32" s="1"/>
</calcChain>
</file>

<file path=xl/sharedStrings.xml><?xml version="1.0" encoding="utf-8"?>
<sst xmlns="http://schemas.openxmlformats.org/spreadsheetml/2006/main" count="71" uniqueCount="61">
  <si>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медицинских 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</si>
  <si>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город Кызылорда                                                                                                          №1                                                                   14 января 2020 г.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</si>
  <si>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</si>
  <si>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</si>
  <si>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</si>
  <si>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</si>
  <si>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</si>
  <si>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НПО «ASEM» город Шымкент Енбекшинский район ул.Капал батыра территория Ондиристик дом 116/2</t>
  </si>
  <si>
    <t xml:space="preserve">          2) ТОО «Интерсен Казахстан» город Шымкент мкр 8,4а-57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</si>
  <si>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</si>
  <si>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</si>
  <si>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</si>
  <si>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</t>
  </si>
  <si>
    <t>характеристика</t>
  </si>
  <si>
    <t xml:space="preserve">  Единицы измерения</t>
  </si>
  <si>
    <t>план на 2020 год</t>
  </si>
  <si>
    <t>ТОО «Интерсен Казахстан» город Шымкент мкр 8,4а-57</t>
  </si>
  <si>
    <t>ТОО НПО «ASEM»</t>
  </si>
  <si>
    <t>Кол-во</t>
  </si>
  <si>
    <t>цена</t>
  </si>
  <si>
    <t>итого</t>
  </si>
  <si>
    <t>Жусан Диасепт (кожанный антисептик)</t>
  </si>
  <si>
    <r>
      <t xml:space="preserve">Состав: изопропиловый спирт - 35%, полигексаметиленбигуанид гидрохлорид - 0,27%, Отдушка Мияки - 0,5%, растительный экстракт ромашки - 0,02%. Неионогенные ПАВ - 0,3%. Витамин Е,функциональные добавки. Готовое к применению универсальное дезинфицирующее средство – кожный антисептик. Микробиоцидная активность в отношении: Грамотрицательных и грамположительных бактерий (в том числе возбудителей туберкулеза и внутрибольничных инфекций) Патогенных грибов (включая грибы рода Кандида и дерматофиты) Вирусов (включая вирусы энтеральных и парентеральных гепатитов, полиомиелита, ВИЧ, атипичной пневмонии, гриппа, в том числе H1N1, H5N1, </t>
    </r>
    <r>
      <rPr>
        <b/>
        <sz val="9"/>
        <color indexed="8"/>
        <rFont val="Times New Roman"/>
        <family val="1"/>
        <charset val="204"/>
      </rPr>
      <t xml:space="preserve">объем 1 литр </t>
    </r>
  </si>
  <si>
    <t>диспенсопак</t>
  </si>
  <si>
    <t>Жусан Диасофт (жидкое мыло)</t>
  </si>
  <si>
    <r>
      <t xml:space="preserve">Состав: Лауреат сульфат натрия - 8,5%, растительный экстракт ромашки - 0,02%. Отдушка Зеленое Яблоко - 0,3%, Неионогенные ПАВ - 8 %, Глицерин - 0,5%, Глутаровый альдегид - 0,1%, Ингибитор коррозии - 2%, растительный экстракт полыни - 0,02%. Готовое к применению универсальное дезинфицирующее средство – кожный антисептик. </t>
    </r>
    <r>
      <rPr>
        <b/>
        <sz val="9"/>
        <color indexed="8"/>
        <rFont val="Times New Roman"/>
        <family val="1"/>
        <charset val="204"/>
      </rPr>
      <t>объем 1 литр</t>
    </r>
  </si>
  <si>
    <t>банка</t>
  </si>
  <si>
    <t>Жусан Диасепт Форте</t>
  </si>
  <si>
    <r>
      <t xml:space="preserve">Состав: Содержит пропанол-1 (N-пропанол) - 14%, пропанол-2 (изопропанол) - 21% , этанол – 41 % в качестве действующих веществ, полигексаметиленгуанидина гидрохлорид - 0,2%, ЧАС - 0,15%, а также смягчающие кожу компоненты и функциональные добавки. Микробиоцидная активность в отношении: Бактерицидная,туберкулоцидная Вирулицидная (тестировано на вирусах полиомиелита,гепатита В и ВИЧ). Фунгицидная (в отношении дрожжеподобных грибов,трихофитий). Назначение Обеззараживание и обезжиривание кожи операционного и инъекционного полей, локтевых сгибов доноров. Хирургическая и гигиеническая обработка рук медицинского персонала. Обработка кожных покровов с целью профилактики гнойничковых и грибковых заболеваний. Быстрая
дезинфекция небольших по площади поверхностей и изделий, включая стоматологическое оборудование и приспособления, датчики диагностического и лечебного оборудования (в том числе датчики УЗИ). Обеззараживание медицинских перчаток и обуви, </t>
    </r>
    <r>
      <rPr>
        <b/>
        <sz val="9"/>
        <color indexed="8"/>
        <rFont val="Times New Roman"/>
        <family val="1"/>
        <charset val="204"/>
      </rPr>
      <t>объем 1 литр</t>
    </r>
  </si>
  <si>
    <t>Диасептик -30С</t>
  </si>
  <si>
    <r>
      <t>Состав: 1 дозатор (60 салфеток 19x15cm, длина 190 ± 25,ширина150 ± 25,масса 1с - 3,5г ) Этанол - 42,00, дидецил-диметил аммония хлорид - 0,05%, C9-11 Парет-8 - 0,07%, очищенная вода - 57,76%. Микробиоцидная активность в отношении: Грамотрицательных и грамположительных бактерий (в том числе возбудителей туберкулеза и внутрибольничных инфекций) Патогенных грибов (включая грибы рода Кандида и дерматофиты) Вирусов (включая
вирусы энтеральных и парентеральных гепатитов, полиомиелита, ВИЧ, атипичной пневмонии, гриппа, в том числе H1N1, H5N1 и др.) Вирусов (включая аденовирусы, ротавирусы, вирусы энтеральных и парентеральных гепатитов, полиомиелита, ВИЧ, гриппа, в том числе H1N1, H5N1, атипичной пневмонии и др.)</t>
    </r>
    <r>
      <rPr>
        <b/>
        <sz val="9"/>
        <color indexed="8"/>
        <rFont val="Times New Roman"/>
        <family val="1"/>
        <charset val="204"/>
      </rPr>
      <t xml:space="preserve"> в банке 60 салфеток</t>
    </r>
  </si>
  <si>
    <t>Жусан Мега</t>
  </si>
  <si>
    <r>
      <t xml:space="preserve">Состав: дидецилдиметиламмоний хлорид (8,7±0,5%), N,N-бис(3- аминопропил)додециламин (7,5±0,5%), полигексаметиленбигуанид гидрохлорид (2,7±0,5%), растительный экстракт ромашки - 0,02% а также функциональные добавки, в том числе неионогенные ПАВ, ингибитор коррозии, кондиционер воды. Микробиоцидная активность в отношении: Грамотрицательных и грамположительных бактерий (включая возбудителей внутрибольничных инфекций и микобактерии туберкулеза) Вирусов (включая вирус полиомиелита, аденовирусы, энтеровирусы, ротавирусы, вирусы энтеральных, парентеральных гепатитов, герпеса, атипичной пневмонии, «птичьего» и «свиного» гриппа, ВИЧ) Патогенных грибов рода Кандида, Трихофитон и плесневых грибов Возбудителей анаэробной инфекции Обладает овоцидными свойствами в отношении возбудителей паразитарных болезней (цист и ооцист простейших, яиц и личинок гельминтов) </t>
    </r>
    <r>
      <rPr>
        <b/>
        <sz val="9"/>
        <color indexed="8"/>
        <rFont val="Times New Roman"/>
        <family val="1"/>
        <charset val="204"/>
      </rPr>
      <t>объем канистры 5 литров</t>
    </r>
  </si>
  <si>
    <t>канистра</t>
  </si>
  <si>
    <t>Диадем</t>
  </si>
  <si>
    <r>
      <t xml:space="preserve">Состав: вода, глицерин, акриловый сополимер, оливковое масло, циклометикон, диметикон, экстракт солодки, витамин Е,парабены Рекомендуется: Для регулярного ухода за кожей рук после обработки антисептическими средствами Для применения в роддомах, детских отделениях и отделениях неонаталогии Для чувствительной кожи. </t>
    </r>
    <r>
      <rPr>
        <b/>
        <sz val="9"/>
        <color indexed="8"/>
        <rFont val="Times New Roman"/>
        <family val="1"/>
        <charset val="204"/>
      </rPr>
      <t>объем 250 мл</t>
    </r>
  </si>
  <si>
    <t xml:space="preserve">флакон </t>
  </si>
  <si>
    <t>Жусан Оптима</t>
  </si>
  <si>
    <r>
      <t xml:space="preserve"> Состав: N,N‑бис(3‑аминопропил)додециламин, ПАВ, функциональные компоненты, ингибитор коррозии Микробиоцидная активность в отношении: Грамотрицательных и грамположительных бактерий (в том числе возбудителей туберкулеза, анаэробных и внутрибольничных инфекций) Вирусов (включая вирусы энтеральных и парентеральных гепатитов, полиомиелита, ВИЧ, H1N1, H5N1 и др.) Патогенных (рода Кандида и Трихофитон) и плесневых грибов Цист и ооцист простейших, яиц и личинок гельминтов, </t>
    </r>
    <r>
      <rPr>
        <b/>
        <sz val="9"/>
        <color indexed="8"/>
        <rFont val="Times New Roman"/>
        <family val="1"/>
        <charset val="204"/>
      </rPr>
      <t>объем канитры 5 литров</t>
    </r>
  </si>
  <si>
    <t>Жусан Стерин</t>
  </si>
  <si>
    <r>
      <t xml:space="preserve">Состав: глутаровый альдегид - 2,9%, функциональные добавки, в том числе неионогенные ПАВ Микробиоцидная активность в отношении: Грамотрицательных и грамположительных бактерий (в том числе микобактерий туберкулеза, возбудителей внутрибольничных и анаэробных инфекций, спор бактерий) Вирусов (включая вирусы полиомиелита, Коксаки, ЕСНО, энтеральных и парентеральных гепатитов, ВИЧ, герпеса, аденовирусов, вирусов гриппа, в том числе H1N1, H5N1 и др.) Патогенных грибов (рода Кандида и дерматофитов) Назначение Дезинфекция и стерилизация изделий медицинского назначения (включая хирургические и стоматологические инструменты), гибких и жестких эндоскопов и инструментов к ним. Дезинфекция высокого уровня эндоскопов Преимущества Запатентованная формула стабилизированного глутарового альдегида характеризуется низкими показателями летучести и токсичности Не повреждает изделия медицинского назначения и эндоскопы Не вызывает коррозию металлов, повреждения оптики и клеевых соединений изделий. Не фиксирует органические загрязнения. Минимальное время экспозиции. </t>
    </r>
    <r>
      <rPr>
        <b/>
        <sz val="9"/>
        <color indexed="8"/>
        <rFont val="Times New Roman"/>
        <family val="1"/>
        <charset val="204"/>
      </rPr>
      <t>Фасовка: 5 л</t>
    </r>
  </si>
  <si>
    <t>Жусан Дезспрей</t>
  </si>
  <si>
    <r>
      <t xml:space="preserve">Состав: полигексаметиленбигуанидин гидрохлорид - 0,07 комплексчетвертично-аммониевых соединений
(алкилдиметилбензиламмоний и алкилдиметилэтилбензиламмоний хлориды) - 0,135 %, функциональные добавки, в том числе неионогенные ПАВ, умягчитель воды, отдушка. Микробиоцидная активность в отношении: Грамотрицательных и грамположительных бактерий (в том числе возбудителей туберкулеза и внутрибольничных инфекций) Патогенных грибов (включая грибы рода Кандида и дерматофиты) Вирусов (включая вирусы энтеральных и парентеральных гепатитов, полиомиелита, ВИЧ, атипичной пневмонии, гриппа, в том числе H1N1, H5N1 и др.) Назначение Дезинфекция кувезов, анестезиологического оборудования Дезинфекция и очистка небольших по площади и труднодоступных поверхностей (мебель, аппаратура, приборы, датчики УЗИ, физиотерапевтическое оборудование) Обеззараживание поверхностей, аппаратуры и оборудования в отделениях интенсивной терапии, неонеталогии, гипербарической оксигенации, физиотерапевтических
отделениях и соляриях Преимущества Высокоэффективное и безопасное средство для быстрой дезинфекции кувезов. Рекомендовано для применения в отделениях неонаталогии, роддомах и детских учреждениях. Экономичное дезинфицирующее средство.Гипоаллергенно, рНнейтрально, без запаха </t>
    </r>
    <r>
      <rPr>
        <b/>
        <sz val="9"/>
        <color indexed="8"/>
        <rFont val="Times New Roman"/>
        <family val="1"/>
        <charset val="204"/>
      </rPr>
      <t xml:space="preserve">Фасовка: 750 мл </t>
    </r>
  </si>
  <si>
    <t>флакон</t>
  </si>
  <si>
    <t>Жусан хлор</t>
  </si>
  <si>
    <r>
      <t xml:space="preserve">Состав: натриевой соли дихлоризоциануровой к ислоты 93,0 ±6,0 . количество активного хлора 56,0 ±5,0 активного хлора. Микробиоцидная активность в отношении: Грамотрицательных играмположительных бактерий (в том числе возбудителей туберкулеза, внутрибольничных и особо опасных инфекций, споровых форм бактерий) Патогенных грибов (включая грибы рода Кандида и дерматофиты) Вирусов (включая вирусы энтеральных и парентеральных гепатитов, полиомиелита, ВИЧ, гриппа, в том числе H1N1, H5N1 и др.) Назначение Таблетки: Дезинфекция поверхностей, предметов обстановки, мебели, санитарнотехнического оборудования, белья, игрушек, обуви и пр. Обеззараживание медицинских отходов Дезинфекция автомобильного санитарного и медицинского транспорта, изделий медицинского назначения, поверхностей «чаши» бассейнов Преимущества Классическое дезинфицирующее средство, воплощенное в новых технологиях Высокая эффективность и экономичность 1 таблетка – 15 литров рабочего раствора Хорошая растворимость Высокое содержание активного хлора (таблетки – 56%, ) Содержание активного хлора соответствует заявленным параметрам на протяжении всего срока годности рабочих растворов. </t>
    </r>
    <r>
      <rPr>
        <b/>
        <sz val="9"/>
        <color indexed="8"/>
        <rFont val="Times New Roman"/>
        <family val="1"/>
        <charset val="204"/>
      </rPr>
      <t xml:space="preserve">Фасовка: 1 кг банка - 375 шт. </t>
    </r>
  </si>
  <si>
    <t>Жусан Формин</t>
  </si>
  <si>
    <r>
      <t xml:space="preserve"> Состав: 9,8 % - дидециламмониевый хлорид, 9,7 % - глутаровый альдегид, 7,7 % -глиоксаль, изопропанол (пропанол-2) , краситель, растительный экстракт ромашки - 0,02%. функциональные добавки. Микробиоцидная активность в отношении: обладает широким спектром антимикробной активности в отношении грамположительных и грамотрицательных бактерий (включая микобактерии туберкулеза), вирулицидной активностью, в том числе в отношении вирусов парентеральных и энтеральных гепатитов (включая гепатит В, С, D и ВИЧ-инфекцию), рота-, полио-, энтеровирусов, аденовирусов, вирусов гриппа, герпеса, возбудителей внутрибольничных инфекций, фунгицидной активностью (включая грибы рода Кандида и Трихофитон), и спороцидной активностью в отношении возбудителей особо опасных инфекций: чумы, холеры, туляремии, бруцеллеза, вегетативной и споровой форм сибирской язвы. Назначение: Профилактическая, текущая и заключительная дезинфекция в лечебно-профилактических организациях, школах и детских учреждениях, в очагах при инфекциях бактериальной (включая туберкулез) и вирусной этиологии (включая гепатит В, ВИЧ-инфекцию, грипп, парагрипп), очагах особо опасных инфекций</t>
    </r>
    <r>
      <rPr>
        <b/>
        <sz val="9"/>
        <color indexed="8"/>
        <rFont val="Times New Roman"/>
        <family val="1"/>
        <charset val="204"/>
      </rPr>
      <t xml:space="preserve"> объем канистры 5 литров</t>
    </r>
  </si>
  <si>
    <t>Дезибокс</t>
  </si>
  <si>
    <r>
      <t xml:space="preserve">Основные характеристики Закрытая система с плотно закрывающейся крышкой и надежным клапаном дозатора салфеток </t>
    </r>
    <r>
      <rPr>
        <b/>
        <sz val="9"/>
        <rFont val="Times New Roman"/>
        <family val="1"/>
        <charset val="204"/>
      </rPr>
      <t>Диспенсер салфеток объемом 5 литров</t>
    </r>
    <r>
      <rPr>
        <sz val="9"/>
        <rFont val="Times New Roman"/>
        <family val="1"/>
        <charset val="204"/>
      </rPr>
      <t xml:space="preserve"> Диспенсер салфеток из прочного пластика с крышкойперфоратором</t>
    </r>
  </si>
  <si>
    <t>ведро</t>
  </si>
  <si>
    <t>Дозатор для дезенфицирующих средств</t>
  </si>
  <si>
    <t>Металлический настенный локтевой дозатор На 1литр для флаконов эйрлейс.</t>
  </si>
  <si>
    <t>шт</t>
  </si>
  <si>
    <t>7.Согласно пункта 112 настоящих правил, на основании представленных ценовых предложений, и по результатам их сопоставления, выбрать следующего поставщика предоставившего наименьшую цену  ТОО НПО «ASEM» город Шымкент Енбекшинский район ул.Капал батыра территория Ондиристик дом 116/2и заключить договор о государственных закупках товаров медицинского назначения по лоту  №1,2,3,4,5,6,7,8,9,10,11,12,13 на общую сумму 13 907 500 тенге (Тринадцать миллионов девятьсот семь тысячи пятьсот тенге 00 тиын)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</si>
  <si>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</si>
  <si>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</si>
  <si>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Юрист :</t>
  </si>
  <si>
    <t>Б.Ш. Алматов</t>
  </si>
  <si>
    <t>Экономист:</t>
  </si>
  <si>
    <t>Л. М. Шильманова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</si>
</sst>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workbookViewId="0">
      <selection sqref="A1:XFD1048576"/>
    </sheetView>
  </sheetViews>
  <sheetFormatPr defaultRowHeight="12"/>
  <cols>
    <col min="1" max="1" width="4.85546875" style="43" customWidth="1"/>
    <col min="2" max="2" width="27.7109375" style="49" customWidth="1"/>
    <col min="3" max="3" width="55.42578125" style="49" customWidth="1"/>
    <col min="4" max="4" width="8.7109375" style="3" customWidth="1"/>
    <col min="5" max="5" width="10" style="46" customWidth="1"/>
    <col min="6" max="6" width="9.28515625" style="46" customWidth="1"/>
    <col min="7" max="7" width="12.140625" style="46" customWidth="1"/>
    <col min="8" max="8" width="9.42578125" style="46" customWidth="1"/>
    <col min="9" max="16384" width="9.140625" style="3"/>
  </cols>
  <sheetData>
    <row r="1" spans="1:20">
      <c r="A1" s="1"/>
      <c r="B1" s="2"/>
      <c r="C1" s="2"/>
      <c r="D1" s="2"/>
      <c r="E1" s="2"/>
      <c r="F1" s="2"/>
      <c r="G1" s="2"/>
      <c r="H1" s="2"/>
    </row>
    <row r="2" spans="1:20" ht="42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20">
      <c r="A3" s="2"/>
      <c r="B3" s="2"/>
      <c r="C3" s="2"/>
      <c r="D3" s="2"/>
      <c r="E3" s="2"/>
      <c r="F3" s="2"/>
      <c r="G3" s="2"/>
      <c r="H3" s="2"/>
    </row>
    <row r="4" spans="1:20">
      <c r="A4" s="2"/>
      <c r="B4" s="2"/>
      <c r="C4" s="2"/>
      <c r="D4" s="2"/>
      <c r="E4" s="2"/>
      <c r="F4" s="2"/>
      <c r="G4" s="2"/>
      <c r="H4" s="2"/>
    </row>
    <row r="5" spans="1:20">
      <c r="A5" s="5"/>
      <c r="B5" s="6"/>
      <c r="C5" s="6"/>
      <c r="D5" s="7"/>
      <c r="E5" s="7"/>
      <c r="F5" s="7"/>
      <c r="G5" s="7"/>
      <c r="H5" s="7"/>
    </row>
    <row r="6" spans="1:20" s="10" customFormat="1">
      <c r="A6" s="8" t="s">
        <v>1</v>
      </c>
      <c r="B6" s="9"/>
      <c r="C6" s="9"/>
      <c r="D6" s="8"/>
      <c r="E6" s="8"/>
      <c r="F6" s="8"/>
      <c r="G6" s="8"/>
      <c r="H6" s="8"/>
    </row>
    <row r="7" spans="1:20">
      <c r="A7" s="11"/>
      <c r="B7" s="12"/>
      <c r="C7" s="12"/>
      <c r="D7" s="11"/>
      <c r="E7" s="13"/>
      <c r="F7" s="13"/>
      <c r="G7" s="13"/>
      <c r="H7" s="13"/>
    </row>
    <row r="8" spans="1:20">
      <c r="A8" s="14" t="s">
        <v>2</v>
      </c>
      <c r="B8" s="14"/>
      <c r="C8" s="14"/>
      <c r="D8" s="14"/>
      <c r="E8" s="14"/>
      <c r="F8" s="14"/>
      <c r="G8" s="14"/>
      <c r="H8" s="14"/>
    </row>
    <row r="9" spans="1:20">
      <c r="A9" s="14" t="s">
        <v>3</v>
      </c>
      <c r="B9" s="14"/>
      <c r="C9" s="14"/>
      <c r="D9" s="14"/>
      <c r="E9" s="14"/>
      <c r="F9" s="14"/>
      <c r="G9" s="14"/>
      <c r="H9" s="14"/>
    </row>
    <row r="10" spans="1:20">
      <c r="A10" s="14" t="s">
        <v>4</v>
      </c>
      <c r="B10" s="14"/>
      <c r="C10" s="14"/>
      <c r="D10" s="14"/>
      <c r="E10" s="14"/>
      <c r="F10" s="15"/>
      <c r="G10" s="15"/>
      <c r="H10" s="15"/>
    </row>
    <row r="11" spans="1:20">
      <c r="A11" s="16" t="s">
        <v>5</v>
      </c>
      <c r="B11" s="12"/>
      <c r="C11" s="12"/>
      <c r="D11" s="16"/>
      <c r="E11" s="16"/>
      <c r="F11" s="16"/>
      <c r="G11" s="16"/>
      <c r="H11" s="16"/>
    </row>
    <row r="12" spans="1:20">
      <c r="A12" s="14" t="s">
        <v>6</v>
      </c>
      <c r="B12" s="14"/>
      <c r="C12" s="14"/>
      <c r="D12" s="14"/>
      <c r="E12" s="14"/>
      <c r="F12" s="14"/>
      <c r="G12" s="14"/>
      <c r="H12" s="14"/>
    </row>
    <row r="13" spans="1:20" s="18" customFormat="1">
      <c r="A13" s="17" t="s">
        <v>7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8" customFormat="1">
      <c r="A14" s="17" t="s">
        <v>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pans="1:20">
      <c r="A15" s="16" t="s">
        <v>9</v>
      </c>
      <c r="B15" s="12"/>
      <c r="C15" s="12"/>
      <c r="D15" s="16"/>
      <c r="E15" s="16"/>
      <c r="F15" s="16"/>
      <c r="G15" s="16"/>
      <c r="H15" s="16"/>
    </row>
    <row r="16" spans="1:20">
      <c r="A16" s="14" t="s">
        <v>10</v>
      </c>
      <c r="B16" s="14"/>
      <c r="C16" s="14"/>
      <c r="D16" s="14"/>
      <c r="E16" s="19"/>
      <c r="F16" s="19"/>
      <c r="G16" s="19"/>
      <c r="H16" s="20"/>
      <c r="I16" s="20"/>
      <c r="J16" s="21"/>
      <c r="K16" s="21"/>
    </row>
    <row r="17" spans="1:11">
      <c r="A17" s="22" t="s">
        <v>11</v>
      </c>
      <c r="B17" s="22" t="s">
        <v>12</v>
      </c>
      <c r="C17" s="22" t="s">
        <v>13</v>
      </c>
      <c r="D17" s="22" t="s">
        <v>14</v>
      </c>
      <c r="E17" s="23" t="s">
        <v>15</v>
      </c>
      <c r="F17" s="23"/>
      <c r="G17" s="23"/>
      <c r="H17" s="24" t="s">
        <v>16</v>
      </c>
      <c r="I17" s="24"/>
      <c r="J17" s="24" t="s">
        <v>17</v>
      </c>
      <c r="K17" s="24"/>
    </row>
    <row r="18" spans="1:11" s="27" customFormat="1">
      <c r="A18" s="22"/>
      <c r="B18" s="22"/>
      <c r="C18" s="22"/>
      <c r="D18" s="22"/>
      <c r="E18" s="25" t="s">
        <v>18</v>
      </c>
      <c r="F18" s="25" t="s">
        <v>19</v>
      </c>
      <c r="G18" s="25" t="s">
        <v>20</v>
      </c>
      <c r="H18" s="26" t="s">
        <v>19</v>
      </c>
      <c r="I18" s="26" t="s">
        <v>20</v>
      </c>
      <c r="J18" s="26" t="s">
        <v>19</v>
      </c>
      <c r="K18" s="26" t="s">
        <v>20</v>
      </c>
    </row>
    <row r="19" spans="1:11" s="27" customFormat="1" ht="132">
      <c r="A19" s="25">
        <v>1</v>
      </c>
      <c r="B19" s="28" t="s">
        <v>21</v>
      </c>
      <c r="C19" s="29" t="s">
        <v>22</v>
      </c>
      <c r="D19" s="30" t="s">
        <v>23</v>
      </c>
      <c r="E19" s="31">
        <f>200+150</f>
        <v>350</v>
      </c>
      <c r="F19" s="32">
        <v>4480</v>
      </c>
      <c r="G19" s="33">
        <f>E19*F19</f>
        <v>1568000</v>
      </c>
      <c r="H19" s="32">
        <v>4480</v>
      </c>
      <c r="I19" s="32">
        <f>E19*H19</f>
        <v>1568000</v>
      </c>
      <c r="J19" s="32">
        <v>4400</v>
      </c>
      <c r="K19" s="32">
        <f>E19*J19</f>
        <v>1540000</v>
      </c>
    </row>
    <row r="20" spans="1:11" s="27" customFormat="1" ht="72">
      <c r="A20" s="25">
        <v>2</v>
      </c>
      <c r="B20" s="28" t="s">
        <v>24</v>
      </c>
      <c r="C20" s="34" t="s">
        <v>25</v>
      </c>
      <c r="D20" s="30" t="s">
        <v>26</v>
      </c>
      <c r="E20" s="31">
        <v>500</v>
      </c>
      <c r="F20" s="32">
        <v>3995</v>
      </c>
      <c r="G20" s="33">
        <f t="shared" ref="G20:G31" si="0">E20*F20</f>
        <v>1997500</v>
      </c>
      <c r="H20" s="32">
        <v>3995</v>
      </c>
      <c r="I20" s="32">
        <f t="shared" ref="I20:I31" si="1">E20*H20</f>
        <v>1997500</v>
      </c>
      <c r="J20" s="32">
        <v>3900</v>
      </c>
      <c r="K20" s="32">
        <f t="shared" ref="K20:K31" si="2">E20*J20</f>
        <v>1950000</v>
      </c>
    </row>
    <row r="21" spans="1:11" ht="192">
      <c r="A21" s="25">
        <v>3</v>
      </c>
      <c r="B21" s="28" t="s">
        <v>27</v>
      </c>
      <c r="C21" s="34" t="s">
        <v>28</v>
      </c>
      <c r="D21" s="30" t="s">
        <v>23</v>
      </c>
      <c r="E21" s="31">
        <f>200+150</f>
        <v>350</v>
      </c>
      <c r="F21" s="35">
        <v>4760</v>
      </c>
      <c r="G21" s="33">
        <f t="shared" si="0"/>
        <v>1666000</v>
      </c>
      <c r="H21" s="35">
        <v>4760</v>
      </c>
      <c r="I21" s="32">
        <f t="shared" si="1"/>
        <v>1666000</v>
      </c>
      <c r="J21" s="35">
        <v>4600</v>
      </c>
      <c r="K21" s="32">
        <f t="shared" si="2"/>
        <v>1610000</v>
      </c>
    </row>
    <row r="22" spans="1:11" ht="144">
      <c r="A22" s="25">
        <v>4</v>
      </c>
      <c r="B22" s="36" t="s">
        <v>29</v>
      </c>
      <c r="C22" s="34" t="s">
        <v>30</v>
      </c>
      <c r="D22" s="30" t="s">
        <v>26</v>
      </c>
      <c r="E22" s="31">
        <v>200</v>
      </c>
      <c r="F22" s="35">
        <v>3500</v>
      </c>
      <c r="G22" s="33">
        <f t="shared" si="0"/>
        <v>700000</v>
      </c>
      <c r="H22" s="35">
        <v>3500</v>
      </c>
      <c r="I22" s="32">
        <f t="shared" si="1"/>
        <v>700000</v>
      </c>
      <c r="J22" s="35">
        <v>3370</v>
      </c>
      <c r="K22" s="32">
        <f t="shared" si="2"/>
        <v>674000</v>
      </c>
    </row>
    <row r="23" spans="1:11" ht="180">
      <c r="A23" s="25">
        <v>5</v>
      </c>
      <c r="B23" s="36" t="s">
        <v>31</v>
      </c>
      <c r="C23" s="34" t="s">
        <v>32</v>
      </c>
      <c r="D23" s="30" t="s">
        <v>33</v>
      </c>
      <c r="E23" s="31">
        <v>35</v>
      </c>
      <c r="F23" s="35">
        <v>37800</v>
      </c>
      <c r="G23" s="33">
        <f t="shared" si="0"/>
        <v>1323000</v>
      </c>
      <c r="H23" s="35">
        <v>37800</v>
      </c>
      <c r="I23" s="32">
        <f t="shared" si="1"/>
        <v>1323000</v>
      </c>
      <c r="J23" s="35">
        <v>37000</v>
      </c>
      <c r="K23" s="32">
        <f t="shared" si="2"/>
        <v>1295000</v>
      </c>
    </row>
    <row r="24" spans="1:11" ht="72">
      <c r="A24" s="25">
        <v>6</v>
      </c>
      <c r="B24" s="36" t="s">
        <v>34</v>
      </c>
      <c r="C24" s="34" t="s">
        <v>35</v>
      </c>
      <c r="D24" s="30" t="s">
        <v>36</v>
      </c>
      <c r="E24" s="31">
        <v>150</v>
      </c>
      <c r="F24" s="35">
        <v>2610</v>
      </c>
      <c r="G24" s="33">
        <f t="shared" si="0"/>
        <v>391500</v>
      </c>
      <c r="H24" s="35">
        <v>2610</v>
      </c>
      <c r="I24" s="32">
        <f t="shared" si="1"/>
        <v>391500</v>
      </c>
      <c r="J24" s="35">
        <v>2380</v>
      </c>
      <c r="K24" s="32">
        <f t="shared" si="2"/>
        <v>357000</v>
      </c>
    </row>
    <row r="25" spans="1:11" ht="96">
      <c r="A25" s="25">
        <v>7</v>
      </c>
      <c r="B25" s="36" t="s">
        <v>37</v>
      </c>
      <c r="C25" s="34" t="s">
        <v>38</v>
      </c>
      <c r="D25" s="30" t="s">
        <v>33</v>
      </c>
      <c r="E25" s="31">
        <v>25</v>
      </c>
      <c r="F25" s="35">
        <v>19900</v>
      </c>
      <c r="G25" s="33">
        <f t="shared" si="0"/>
        <v>497500</v>
      </c>
      <c r="H25" s="35">
        <v>19900</v>
      </c>
      <c r="I25" s="32">
        <f t="shared" si="1"/>
        <v>497500</v>
      </c>
      <c r="J25" s="35">
        <v>19000</v>
      </c>
      <c r="K25" s="32">
        <f t="shared" si="2"/>
        <v>475000</v>
      </c>
    </row>
    <row r="26" spans="1:11" ht="204">
      <c r="A26" s="25">
        <v>8</v>
      </c>
      <c r="B26" s="36" t="s">
        <v>39</v>
      </c>
      <c r="C26" s="34" t="s">
        <v>40</v>
      </c>
      <c r="D26" s="30" t="s">
        <v>33</v>
      </c>
      <c r="E26" s="31">
        <v>30</v>
      </c>
      <c r="F26" s="35">
        <v>14500</v>
      </c>
      <c r="G26" s="33">
        <f t="shared" si="0"/>
        <v>435000</v>
      </c>
      <c r="H26" s="35">
        <v>14500</v>
      </c>
      <c r="I26" s="32">
        <f t="shared" si="1"/>
        <v>435000</v>
      </c>
      <c r="J26" s="35">
        <v>13100</v>
      </c>
      <c r="K26" s="32">
        <f t="shared" si="2"/>
        <v>393000</v>
      </c>
    </row>
    <row r="27" spans="1:11" ht="228">
      <c r="A27" s="25">
        <v>9</v>
      </c>
      <c r="B27" s="36" t="s">
        <v>41</v>
      </c>
      <c r="C27" s="34" t="s">
        <v>42</v>
      </c>
      <c r="D27" s="30" t="s">
        <v>43</v>
      </c>
      <c r="E27" s="31">
        <v>150</v>
      </c>
      <c r="F27" s="35">
        <v>4010</v>
      </c>
      <c r="G27" s="33">
        <f t="shared" si="0"/>
        <v>601500</v>
      </c>
      <c r="H27" s="35">
        <v>4010</v>
      </c>
      <c r="I27" s="32">
        <f t="shared" si="1"/>
        <v>601500</v>
      </c>
      <c r="J27" s="35">
        <v>3940</v>
      </c>
      <c r="K27" s="32">
        <f t="shared" si="2"/>
        <v>591000</v>
      </c>
    </row>
    <row r="28" spans="1:11" ht="216">
      <c r="A28" s="25">
        <v>10</v>
      </c>
      <c r="B28" s="36" t="s">
        <v>44</v>
      </c>
      <c r="C28" s="34" t="s">
        <v>45</v>
      </c>
      <c r="D28" s="30" t="s">
        <v>26</v>
      </c>
      <c r="E28" s="31">
        <v>600</v>
      </c>
      <c r="F28" s="35">
        <v>4600</v>
      </c>
      <c r="G28" s="33">
        <f t="shared" si="0"/>
        <v>2760000</v>
      </c>
      <c r="H28" s="35">
        <v>4600</v>
      </c>
      <c r="I28" s="32">
        <f t="shared" si="1"/>
        <v>2760000</v>
      </c>
      <c r="J28" s="35">
        <v>4500</v>
      </c>
      <c r="K28" s="32">
        <f t="shared" si="2"/>
        <v>2700000</v>
      </c>
    </row>
    <row r="29" spans="1:11" ht="216">
      <c r="A29" s="25">
        <v>11</v>
      </c>
      <c r="B29" s="36" t="s">
        <v>46</v>
      </c>
      <c r="C29" s="34" t="s">
        <v>47</v>
      </c>
      <c r="D29" s="30" t="s">
        <v>33</v>
      </c>
      <c r="E29" s="31">
        <v>50</v>
      </c>
      <c r="F29" s="35">
        <v>37500</v>
      </c>
      <c r="G29" s="33">
        <f t="shared" si="0"/>
        <v>1875000</v>
      </c>
      <c r="H29" s="35">
        <v>37500</v>
      </c>
      <c r="I29" s="32">
        <f t="shared" si="1"/>
        <v>1875000</v>
      </c>
      <c r="J29" s="35">
        <v>36000</v>
      </c>
      <c r="K29" s="32">
        <f t="shared" si="2"/>
        <v>1800000</v>
      </c>
    </row>
    <row r="30" spans="1:11" ht="48">
      <c r="A30" s="25">
        <v>12</v>
      </c>
      <c r="B30" s="36" t="s">
        <v>48</v>
      </c>
      <c r="C30" s="28" t="s">
        <v>49</v>
      </c>
      <c r="D30" s="37" t="s">
        <v>50</v>
      </c>
      <c r="E30" s="32">
        <v>50</v>
      </c>
      <c r="F30" s="35">
        <v>4970</v>
      </c>
      <c r="G30" s="33">
        <f t="shared" si="0"/>
        <v>248500</v>
      </c>
      <c r="H30" s="35">
        <v>4970</v>
      </c>
      <c r="I30" s="32">
        <f t="shared" si="1"/>
        <v>248500</v>
      </c>
      <c r="J30" s="35">
        <v>4750</v>
      </c>
      <c r="K30" s="32">
        <f t="shared" si="2"/>
        <v>237500</v>
      </c>
    </row>
    <row r="31" spans="1:11" ht="24">
      <c r="A31" s="25">
        <v>13</v>
      </c>
      <c r="B31" s="36" t="s">
        <v>51</v>
      </c>
      <c r="C31" s="28" t="s">
        <v>52</v>
      </c>
      <c r="D31" s="37" t="s">
        <v>53</v>
      </c>
      <c r="E31" s="32">
        <v>30</v>
      </c>
      <c r="F31" s="35">
        <v>10000</v>
      </c>
      <c r="G31" s="33">
        <f t="shared" si="0"/>
        <v>300000</v>
      </c>
      <c r="H31" s="35">
        <v>10000</v>
      </c>
      <c r="I31" s="32">
        <f t="shared" si="1"/>
        <v>300000</v>
      </c>
      <c r="J31" s="35">
        <v>9500</v>
      </c>
      <c r="K31" s="32">
        <f t="shared" si="2"/>
        <v>285000</v>
      </c>
    </row>
    <row r="32" spans="1:11">
      <c r="A32" s="38"/>
      <c r="B32" s="36"/>
      <c r="C32" s="36"/>
      <c r="D32" s="39"/>
      <c r="E32" s="40"/>
      <c r="F32" s="40"/>
      <c r="G32" s="41">
        <f>SUM(G19:G31)</f>
        <v>14363500</v>
      </c>
      <c r="H32" s="35"/>
      <c r="I32" s="41">
        <f>SUM(I19:I31)</f>
        <v>14363500</v>
      </c>
      <c r="J32" s="35"/>
      <c r="K32" s="41">
        <f>SUM(K19:K31)</f>
        <v>13907500</v>
      </c>
    </row>
    <row r="33" spans="1:11">
      <c r="A33" s="42" t="s">
        <v>54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</row>
    <row r="34" spans="1:11">
      <c r="B34" s="44" t="s">
        <v>55</v>
      </c>
      <c r="C34" s="44"/>
      <c r="D34" s="45" t="s">
        <v>56</v>
      </c>
      <c r="E34" s="44"/>
    </row>
    <row r="35" spans="1:11">
      <c r="B35" s="44"/>
      <c r="C35" s="44"/>
      <c r="D35" s="45"/>
      <c r="E35" s="44"/>
    </row>
    <row r="36" spans="1:11">
      <c r="B36" s="44" t="s">
        <v>57</v>
      </c>
      <c r="C36" s="44"/>
      <c r="D36" s="45" t="s">
        <v>58</v>
      </c>
      <c r="E36" s="44"/>
    </row>
    <row r="37" spans="1:11">
      <c r="B37" s="44"/>
      <c r="C37" s="44"/>
      <c r="D37" s="45"/>
      <c r="E37" s="44"/>
    </row>
    <row r="38" spans="1:11">
      <c r="B38" s="44" t="s">
        <v>59</v>
      </c>
      <c r="C38" s="44"/>
      <c r="D38" s="45" t="s">
        <v>60</v>
      </c>
      <c r="E38" s="44"/>
    </row>
    <row r="39" spans="1:11">
      <c r="B39" s="47"/>
      <c r="C39" s="47"/>
      <c r="D39" s="48"/>
      <c r="E39" s="44"/>
    </row>
  </sheetData>
  <mergeCells count="18">
    <mergeCell ref="J17:K17"/>
    <mergeCell ref="A33:K33"/>
    <mergeCell ref="A10:E10"/>
    <mergeCell ref="A12:H12"/>
    <mergeCell ref="A16:D16"/>
    <mergeCell ref="H16:I16"/>
    <mergeCell ref="A17:A18"/>
    <mergeCell ref="B17:B18"/>
    <mergeCell ref="C17:C18"/>
    <mergeCell ref="D17:D18"/>
    <mergeCell ref="E17:G17"/>
    <mergeCell ref="H17:I17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IB65397:IC65407 C19:C29 B65397:C65407 B130933:C130943 B196469:C196479 B262005:C262015 B327541:C327551 B393077:C393087 B458613:C458623 B524149:C524159 B589685:C589695 B655221:C655231 B720757:C720767 B786293:C786303 B851829:C851839 B917365:C917375 B982901:C982911 RX65397:RY65407 WUN982901:WUO982911 WKR982901:WKS982911 WAV982901:WAW982911 VQZ982901:VRA982911 VHD982901:VHE982911 UXH982901:UXI982911 UNL982901:UNM982911 UDP982901:UDQ982911 TTT982901:TTU982911 TJX982901:TJY982911 TAB982901:TAC982911 SQF982901:SQG982911 SGJ982901:SGK982911 RWN982901:RWO982911 RMR982901:RMS982911 RCV982901:RCW982911 QSZ982901:QTA982911 QJD982901:QJE982911 PZH982901:PZI982911 PPL982901:PPM982911 PFP982901:PFQ982911 OVT982901:OVU982911 OLX982901:OLY982911 OCB982901:OCC982911 NSF982901:NSG982911 NIJ982901:NIK982911 MYN982901:MYO982911 MOR982901:MOS982911 MEV982901:MEW982911 LUZ982901:LVA982911 LLD982901:LLE982911 LBH982901:LBI982911 KRL982901:KRM982911 KHP982901:KHQ982911 JXT982901:JXU982911 JNX982901:JNY982911 JEB982901:JEC982911 IUF982901:IUG982911 IKJ982901:IKK982911 IAN982901:IAO982911 HQR982901:HQS982911 HGV982901:HGW982911 GWZ982901:GXA982911 GND982901:GNE982911 GDH982901:GDI982911 FTL982901:FTM982911 FJP982901:FJQ982911 EZT982901:EZU982911 EPX982901:EPY982911 EGB982901:EGC982911 DWF982901:DWG982911 DMJ982901:DMK982911 DCN982901:DCO982911 CSR982901:CSS982911 CIV982901:CIW982911 BYZ982901:BZA982911 BPD982901:BPE982911 BFH982901:BFI982911 AVL982901:AVM982911 ALP982901:ALQ982911 ABT982901:ABU982911 RX982901:RY982911 IB982901:IC982911 WUN917365:WUO917375 WKR917365:WKS917375 WAV917365:WAW917375 VQZ917365:VRA917375 VHD917365:VHE917375 UXH917365:UXI917375 UNL917365:UNM917375 UDP917365:UDQ917375 TTT917365:TTU917375 TJX917365:TJY917375 TAB917365:TAC917375 SQF917365:SQG917375 SGJ917365:SGK917375 RWN917365:RWO917375 RMR917365:RMS917375 RCV917365:RCW917375 QSZ917365:QTA917375 QJD917365:QJE917375 PZH917365:PZI917375 PPL917365:PPM917375 PFP917365:PFQ917375 OVT917365:OVU917375 OLX917365:OLY917375 OCB917365:OCC917375 NSF917365:NSG917375 NIJ917365:NIK917375 MYN917365:MYO917375 MOR917365:MOS917375 MEV917365:MEW917375 LUZ917365:LVA917375 LLD917365:LLE917375 LBH917365:LBI917375 KRL917365:KRM917375 KHP917365:KHQ917375 JXT917365:JXU917375 JNX917365:JNY917375 JEB917365:JEC917375 IUF917365:IUG917375 IKJ917365:IKK917375 IAN917365:IAO917375 HQR917365:HQS917375 HGV917365:HGW917375 GWZ917365:GXA917375 GND917365:GNE917375 GDH917365:GDI917375 FTL917365:FTM917375 FJP917365:FJQ917375 EZT917365:EZU917375 EPX917365:EPY917375 EGB917365:EGC917375 DWF917365:DWG917375 DMJ917365:DMK917375 DCN917365:DCO917375 CSR917365:CSS917375 CIV917365:CIW917375 BYZ917365:BZA917375 BPD917365:BPE917375 BFH917365:BFI917375 AVL917365:AVM917375 ALP917365:ALQ917375 ABT917365:ABU917375 RX917365:RY917375 IB917365:IC917375 WUN851829:WUO851839 WKR851829:WKS851839 WAV851829:WAW851839 VQZ851829:VRA851839 VHD851829:VHE851839 UXH851829:UXI851839 UNL851829:UNM851839 UDP851829:UDQ851839 TTT851829:TTU851839 TJX851829:TJY851839 TAB851829:TAC851839 SQF851829:SQG851839 SGJ851829:SGK851839 RWN851829:RWO851839 RMR851829:RMS851839 RCV851829:RCW851839 QSZ851829:QTA851839 QJD851829:QJE851839 PZH851829:PZI851839 PPL851829:PPM851839 PFP851829:PFQ851839 OVT851829:OVU851839 OLX851829:OLY851839 OCB851829:OCC851839 NSF851829:NSG851839 NIJ851829:NIK851839 MYN851829:MYO851839 MOR851829:MOS851839 MEV851829:MEW851839 LUZ851829:LVA851839 LLD851829:LLE851839 LBH851829:LBI851839 KRL851829:KRM851839 KHP851829:KHQ851839 JXT851829:JXU851839 JNX851829:JNY851839 JEB851829:JEC851839 IUF851829:IUG851839 IKJ851829:IKK851839 IAN851829:IAO851839 HQR851829:HQS851839 HGV851829:HGW851839 GWZ851829:GXA851839 GND851829:GNE851839 GDH851829:GDI851839 FTL851829:FTM851839 FJP851829:FJQ851839 EZT851829:EZU851839 EPX851829:EPY851839 EGB851829:EGC851839 DWF851829:DWG851839 DMJ851829:DMK851839 DCN851829:DCO851839 CSR851829:CSS851839 CIV851829:CIW851839 BYZ851829:BZA851839 BPD851829:BPE851839 BFH851829:BFI851839 AVL851829:AVM851839 ALP851829:ALQ851839 ABT851829:ABU851839 RX851829:RY851839 IB851829:IC851839 WUN786293:WUO786303 WKR786293:WKS786303 WAV786293:WAW786303 VQZ786293:VRA786303 VHD786293:VHE786303 UXH786293:UXI786303 UNL786293:UNM786303 UDP786293:UDQ786303 TTT786293:TTU786303 TJX786293:TJY786303 TAB786293:TAC786303 SQF786293:SQG786303 SGJ786293:SGK786303 RWN786293:RWO786303 RMR786293:RMS786303 RCV786293:RCW786303 QSZ786293:QTA786303 QJD786293:QJE786303 PZH786293:PZI786303 PPL786293:PPM786303 PFP786293:PFQ786303 OVT786293:OVU786303 OLX786293:OLY786303 OCB786293:OCC786303 NSF786293:NSG786303 NIJ786293:NIK786303 MYN786293:MYO786303 MOR786293:MOS786303 MEV786293:MEW786303 LUZ786293:LVA786303 LLD786293:LLE786303 LBH786293:LBI786303 KRL786293:KRM786303 KHP786293:KHQ786303 JXT786293:JXU786303 JNX786293:JNY786303 JEB786293:JEC786303 IUF786293:IUG786303 IKJ786293:IKK786303 IAN786293:IAO786303 HQR786293:HQS786303 HGV786293:HGW786303 GWZ786293:GXA786303 GND786293:GNE786303 GDH786293:GDI786303 FTL786293:FTM786303 FJP786293:FJQ786303 EZT786293:EZU786303 EPX786293:EPY786303 EGB786293:EGC786303 DWF786293:DWG786303 DMJ786293:DMK786303 DCN786293:DCO786303 CSR786293:CSS786303 CIV786293:CIW786303 BYZ786293:BZA786303 BPD786293:BPE786303 BFH786293:BFI786303 AVL786293:AVM786303 ALP786293:ALQ786303 ABT786293:ABU786303 RX786293:RY786303 IB786293:IC786303 WUN720757:WUO720767 WKR720757:WKS720767 WAV720757:WAW720767 VQZ720757:VRA720767 VHD720757:VHE720767 UXH720757:UXI720767 UNL720757:UNM720767 UDP720757:UDQ720767 TTT720757:TTU720767 TJX720757:TJY720767 TAB720757:TAC720767 SQF720757:SQG720767 SGJ720757:SGK720767 RWN720757:RWO720767 RMR720757:RMS720767 RCV720757:RCW720767 QSZ720757:QTA720767 QJD720757:QJE720767 PZH720757:PZI720767 PPL720757:PPM720767 PFP720757:PFQ720767 OVT720757:OVU720767 OLX720757:OLY720767 OCB720757:OCC720767 NSF720757:NSG720767 NIJ720757:NIK720767 MYN720757:MYO720767 MOR720757:MOS720767 MEV720757:MEW720767 LUZ720757:LVA720767 LLD720757:LLE720767 LBH720757:LBI720767 KRL720757:KRM720767 KHP720757:KHQ720767 JXT720757:JXU720767 JNX720757:JNY720767 JEB720757:JEC720767 IUF720757:IUG720767 IKJ720757:IKK720767 IAN720757:IAO720767 HQR720757:HQS720767 HGV720757:HGW720767 GWZ720757:GXA720767 GND720757:GNE720767 GDH720757:GDI720767 FTL720757:FTM720767 FJP720757:FJQ720767 EZT720757:EZU720767 EPX720757:EPY720767 EGB720757:EGC720767 DWF720757:DWG720767 DMJ720757:DMK720767 DCN720757:DCO720767 CSR720757:CSS720767 CIV720757:CIW720767 BYZ720757:BZA720767 BPD720757:BPE720767 BFH720757:BFI720767 AVL720757:AVM720767 ALP720757:ALQ720767 ABT720757:ABU720767 RX720757:RY720767 IB720757:IC720767 WUN655221:WUO655231 WKR655221:WKS655231 WAV655221:WAW655231 VQZ655221:VRA655231 VHD655221:VHE655231 UXH655221:UXI655231 UNL655221:UNM655231 UDP655221:UDQ655231 TTT655221:TTU655231 TJX655221:TJY655231 TAB655221:TAC655231 SQF655221:SQG655231 SGJ655221:SGK655231 RWN655221:RWO655231 RMR655221:RMS655231 RCV655221:RCW655231 QSZ655221:QTA655231 QJD655221:QJE655231 PZH655221:PZI655231 PPL655221:PPM655231 PFP655221:PFQ655231 OVT655221:OVU655231 OLX655221:OLY655231 OCB655221:OCC655231 NSF655221:NSG655231 NIJ655221:NIK655231 MYN655221:MYO655231 MOR655221:MOS655231 MEV655221:MEW655231 LUZ655221:LVA655231 LLD655221:LLE655231 LBH655221:LBI655231 KRL655221:KRM655231 KHP655221:KHQ655231 JXT655221:JXU655231 JNX655221:JNY655231 JEB655221:JEC655231 IUF655221:IUG655231 IKJ655221:IKK655231 IAN655221:IAO655231 HQR655221:HQS655231 HGV655221:HGW655231 GWZ655221:GXA655231 GND655221:GNE655231 GDH655221:GDI655231 FTL655221:FTM655231 FJP655221:FJQ655231 EZT655221:EZU655231 EPX655221:EPY655231 EGB655221:EGC655231 DWF655221:DWG655231 DMJ655221:DMK655231 DCN655221:DCO655231 CSR655221:CSS655231 CIV655221:CIW655231 BYZ655221:BZA655231 BPD655221:BPE655231 BFH655221:BFI655231 AVL655221:AVM655231 ALP655221:ALQ655231 ABT655221:ABU655231 RX655221:RY655231 IB655221:IC655231 WUN589685:WUO589695 WKR589685:WKS589695 WAV589685:WAW589695 VQZ589685:VRA589695 VHD589685:VHE589695 UXH589685:UXI589695 UNL589685:UNM589695 UDP589685:UDQ589695 TTT589685:TTU589695 TJX589685:TJY589695 TAB589685:TAC589695 SQF589685:SQG589695 SGJ589685:SGK589695 RWN589685:RWO589695 RMR589685:RMS589695 RCV589685:RCW589695 QSZ589685:QTA589695 QJD589685:QJE589695 PZH589685:PZI589695 PPL589685:PPM589695 PFP589685:PFQ589695 OVT589685:OVU589695 OLX589685:OLY589695 OCB589685:OCC589695 NSF589685:NSG589695 NIJ589685:NIK589695 MYN589685:MYO589695 MOR589685:MOS589695 MEV589685:MEW589695 LUZ589685:LVA589695 LLD589685:LLE589695 LBH589685:LBI589695 KRL589685:KRM589695 KHP589685:KHQ589695 JXT589685:JXU589695 JNX589685:JNY589695 JEB589685:JEC589695 IUF589685:IUG589695 IKJ589685:IKK589695 IAN589685:IAO589695 HQR589685:HQS589695 HGV589685:HGW589695 GWZ589685:GXA589695 GND589685:GNE589695 GDH589685:GDI589695 FTL589685:FTM589695 FJP589685:FJQ589695 EZT589685:EZU589695 EPX589685:EPY589695 EGB589685:EGC589695 DWF589685:DWG589695 DMJ589685:DMK589695 DCN589685:DCO589695 CSR589685:CSS589695 CIV589685:CIW589695 BYZ589685:BZA589695 BPD589685:BPE589695 BFH589685:BFI589695 AVL589685:AVM589695 ALP589685:ALQ589695 ABT589685:ABU589695 RX589685:RY589695 IB589685:IC589695 WUN524149:WUO524159 WKR524149:WKS524159 WAV524149:WAW524159 VQZ524149:VRA524159 VHD524149:VHE524159 UXH524149:UXI524159 UNL524149:UNM524159 UDP524149:UDQ524159 TTT524149:TTU524159 TJX524149:TJY524159 TAB524149:TAC524159 SQF524149:SQG524159 SGJ524149:SGK524159 RWN524149:RWO524159 RMR524149:RMS524159 RCV524149:RCW524159 QSZ524149:QTA524159 QJD524149:QJE524159 PZH524149:PZI524159 PPL524149:PPM524159 PFP524149:PFQ524159 OVT524149:OVU524159 OLX524149:OLY524159 OCB524149:OCC524159 NSF524149:NSG524159 NIJ524149:NIK524159 MYN524149:MYO524159 MOR524149:MOS524159 MEV524149:MEW524159 LUZ524149:LVA524159 LLD524149:LLE524159 LBH524149:LBI524159 KRL524149:KRM524159 KHP524149:KHQ524159 JXT524149:JXU524159 JNX524149:JNY524159 JEB524149:JEC524159 IUF524149:IUG524159 IKJ524149:IKK524159 IAN524149:IAO524159 HQR524149:HQS524159 HGV524149:HGW524159 GWZ524149:GXA524159 GND524149:GNE524159 GDH524149:GDI524159 FTL524149:FTM524159 FJP524149:FJQ524159 EZT524149:EZU524159 EPX524149:EPY524159 EGB524149:EGC524159 DWF524149:DWG524159 DMJ524149:DMK524159 DCN524149:DCO524159 CSR524149:CSS524159 CIV524149:CIW524159 BYZ524149:BZA524159 BPD524149:BPE524159 BFH524149:BFI524159 AVL524149:AVM524159 ALP524149:ALQ524159 ABT524149:ABU524159 RX524149:RY524159 IB524149:IC524159 WUN458613:WUO458623 WKR458613:WKS458623 WAV458613:WAW458623 VQZ458613:VRA458623 VHD458613:VHE458623 UXH458613:UXI458623 UNL458613:UNM458623 UDP458613:UDQ458623 TTT458613:TTU458623 TJX458613:TJY458623 TAB458613:TAC458623 SQF458613:SQG458623 SGJ458613:SGK458623 RWN458613:RWO458623 RMR458613:RMS458623 RCV458613:RCW458623 QSZ458613:QTA458623 QJD458613:QJE458623 PZH458613:PZI458623 PPL458613:PPM458623 PFP458613:PFQ458623 OVT458613:OVU458623 OLX458613:OLY458623 OCB458613:OCC458623 NSF458613:NSG458623 NIJ458613:NIK458623 MYN458613:MYO458623 MOR458613:MOS458623 MEV458613:MEW458623 LUZ458613:LVA458623 LLD458613:LLE458623 LBH458613:LBI458623 KRL458613:KRM458623 KHP458613:KHQ458623 JXT458613:JXU458623 JNX458613:JNY458623 JEB458613:JEC458623 IUF458613:IUG458623 IKJ458613:IKK458623 IAN458613:IAO458623 HQR458613:HQS458623 HGV458613:HGW458623 GWZ458613:GXA458623 GND458613:GNE458623 GDH458613:GDI458623 FTL458613:FTM458623 FJP458613:FJQ458623 EZT458613:EZU458623 EPX458613:EPY458623 EGB458613:EGC458623 DWF458613:DWG458623 DMJ458613:DMK458623 DCN458613:DCO458623 CSR458613:CSS458623 CIV458613:CIW458623 BYZ458613:BZA458623 BPD458613:BPE458623 BFH458613:BFI458623 AVL458613:AVM458623 ALP458613:ALQ458623 ABT458613:ABU458623 RX458613:RY458623 IB458613:IC458623 WUN393077:WUO393087 WKR393077:WKS393087 WAV393077:WAW393087 VQZ393077:VRA393087 VHD393077:VHE393087 UXH393077:UXI393087 UNL393077:UNM393087 UDP393077:UDQ393087 TTT393077:TTU393087 TJX393077:TJY393087 TAB393077:TAC393087 SQF393077:SQG393087 SGJ393077:SGK393087 RWN393077:RWO393087 RMR393077:RMS393087 RCV393077:RCW393087 QSZ393077:QTA393087 QJD393077:QJE393087 PZH393077:PZI393087 PPL393077:PPM393087 PFP393077:PFQ393087 OVT393077:OVU393087 OLX393077:OLY393087 OCB393077:OCC393087 NSF393077:NSG393087 NIJ393077:NIK393087 MYN393077:MYO393087 MOR393077:MOS393087 MEV393077:MEW393087 LUZ393077:LVA393087 LLD393077:LLE393087 LBH393077:LBI393087 KRL393077:KRM393087 KHP393077:KHQ393087 JXT393077:JXU393087 JNX393077:JNY393087 JEB393077:JEC393087 IUF393077:IUG393087 IKJ393077:IKK393087 IAN393077:IAO393087 HQR393077:HQS393087 HGV393077:HGW393087 GWZ393077:GXA393087 GND393077:GNE393087 GDH393077:GDI393087 FTL393077:FTM393087 FJP393077:FJQ393087 EZT393077:EZU393087 EPX393077:EPY393087 EGB393077:EGC393087 DWF393077:DWG393087 DMJ393077:DMK393087 DCN393077:DCO393087 CSR393077:CSS393087 CIV393077:CIW393087 BYZ393077:BZA393087 BPD393077:BPE393087 BFH393077:BFI393087 AVL393077:AVM393087 ALP393077:ALQ393087 ABT393077:ABU393087 RX393077:RY393087 IB393077:IC393087 WUN327541:WUO327551 WKR327541:WKS327551 WAV327541:WAW327551 VQZ327541:VRA327551 VHD327541:VHE327551 UXH327541:UXI327551 UNL327541:UNM327551 UDP327541:UDQ327551 TTT327541:TTU327551 TJX327541:TJY327551 TAB327541:TAC327551 SQF327541:SQG327551 SGJ327541:SGK327551 RWN327541:RWO327551 RMR327541:RMS327551 RCV327541:RCW327551 QSZ327541:QTA327551 QJD327541:QJE327551 PZH327541:PZI327551 PPL327541:PPM327551 PFP327541:PFQ327551 OVT327541:OVU327551 OLX327541:OLY327551 OCB327541:OCC327551 NSF327541:NSG327551 NIJ327541:NIK327551 MYN327541:MYO327551 MOR327541:MOS327551 MEV327541:MEW327551 LUZ327541:LVA327551 LLD327541:LLE327551 LBH327541:LBI327551 KRL327541:KRM327551 KHP327541:KHQ327551 JXT327541:JXU327551 JNX327541:JNY327551 JEB327541:JEC327551 IUF327541:IUG327551 IKJ327541:IKK327551 IAN327541:IAO327551 HQR327541:HQS327551 HGV327541:HGW327551 GWZ327541:GXA327551 GND327541:GNE327551 GDH327541:GDI327551 FTL327541:FTM327551 FJP327541:FJQ327551 EZT327541:EZU327551 EPX327541:EPY327551 EGB327541:EGC327551 DWF327541:DWG327551 DMJ327541:DMK327551 DCN327541:DCO327551 CSR327541:CSS327551 CIV327541:CIW327551 BYZ327541:BZA327551 BPD327541:BPE327551 BFH327541:BFI327551 AVL327541:AVM327551 ALP327541:ALQ327551 ABT327541:ABU327551 RX327541:RY327551 IB327541:IC327551 WUN262005:WUO262015 WKR262005:WKS262015 WAV262005:WAW262015 VQZ262005:VRA262015 VHD262005:VHE262015 UXH262005:UXI262015 UNL262005:UNM262015 UDP262005:UDQ262015 TTT262005:TTU262015 TJX262005:TJY262015 TAB262005:TAC262015 SQF262005:SQG262015 SGJ262005:SGK262015 RWN262005:RWO262015 RMR262005:RMS262015 RCV262005:RCW262015 QSZ262005:QTA262015 QJD262005:QJE262015 PZH262005:PZI262015 PPL262005:PPM262015 PFP262005:PFQ262015 OVT262005:OVU262015 OLX262005:OLY262015 OCB262005:OCC262015 NSF262005:NSG262015 NIJ262005:NIK262015 MYN262005:MYO262015 MOR262005:MOS262015 MEV262005:MEW262015 LUZ262005:LVA262015 LLD262005:LLE262015 LBH262005:LBI262015 KRL262005:KRM262015 KHP262005:KHQ262015 JXT262005:JXU262015 JNX262005:JNY262015 JEB262005:JEC262015 IUF262005:IUG262015 IKJ262005:IKK262015 IAN262005:IAO262015 HQR262005:HQS262015 HGV262005:HGW262015 GWZ262005:GXA262015 GND262005:GNE262015 GDH262005:GDI262015 FTL262005:FTM262015 FJP262005:FJQ262015 EZT262005:EZU262015 EPX262005:EPY262015 EGB262005:EGC262015 DWF262005:DWG262015 DMJ262005:DMK262015 DCN262005:DCO262015 CSR262005:CSS262015 CIV262005:CIW262015 BYZ262005:BZA262015 BPD262005:BPE262015 BFH262005:BFI262015 AVL262005:AVM262015 ALP262005:ALQ262015 ABT262005:ABU262015 RX262005:RY262015 IB262005:IC262015 WUN196469:WUO196479 WKR196469:WKS196479 WAV196469:WAW196479 VQZ196469:VRA196479 VHD196469:VHE196479 UXH196469:UXI196479 UNL196469:UNM196479 UDP196469:UDQ196479 TTT196469:TTU196479 TJX196469:TJY196479 TAB196469:TAC196479 SQF196469:SQG196479 SGJ196469:SGK196479 RWN196469:RWO196479 RMR196469:RMS196479 RCV196469:RCW196479 QSZ196469:QTA196479 QJD196469:QJE196479 PZH196469:PZI196479 PPL196469:PPM196479 PFP196469:PFQ196479 OVT196469:OVU196479 OLX196469:OLY196479 OCB196469:OCC196479 NSF196469:NSG196479 NIJ196469:NIK196479 MYN196469:MYO196479 MOR196469:MOS196479 MEV196469:MEW196479 LUZ196469:LVA196479 LLD196469:LLE196479 LBH196469:LBI196479 KRL196469:KRM196479 KHP196469:KHQ196479 JXT196469:JXU196479 JNX196469:JNY196479 JEB196469:JEC196479 IUF196469:IUG196479 IKJ196469:IKK196479 IAN196469:IAO196479 HQR196469:HQS196479 HGV196469:HGW196479 GWZ196469:GXA196479 GND196469:GNE196479 GDH196469:GDI196479 FTL196469:FTM196479 FJP196469:FJQ196479 EZT196469:EZU196479 EPX196469:EPY196479 EGB196469:EGC196479 DWF196469:DWG196479 DMJ196469:DMK196479 DCN196469:DCO196479 CSR196469:CSS196479 CIV196469:CIW196479 BYZ196469:BZA196479 BPD196469:BPE196479 BFH196469:BFI196479 AVL196469:AVM196479 ALP196469:ALQ196479 ABT196469:ABU196479 RX196469:RY196479 IB196469:IC196479 WUN130933:WUO130943 WKR130933:WKS130943 WAV130933:WAW130943 VQZ130933:VRA130943 VHD130933:VHE130943 UXH130933:UXI130943 UNL130933:UNM130943 UDP130933:UDQ130943 TTT130933:TTU130943 TJX130933:TJY130943 TAB130933:TAC130943 SQF130933:SQG130943 SGJ130933:SGK130943 RWN130933:RWO130943 RMR130933:RMS130943 RCV130933:RCW130943 QSZ130933:QTA130943 QJD130933:QJE130943 PZH130933:PZI130943 PPL130933:PPM130943 PFP130933:PFQ130943 OVT130933:OVU130943 OLX130933:OLY130943 OCB130933:OCC130943 NSF130933:NSG130943 NIJ130933:NIK130943 MYN130933:MYO130943 MOR130933:MOS130943 MEV130933:MEW130943 LUZ130933:LVA130943 LLD130933:LLE130943 LBH130933:LBI130943 KRL130933:KRM130943 KHP130933:KHQ130943 JXT130933:JXU130943 JNX130933:JNY130943 JEB130933:JEC130943 IUF130933:IUG130943 IKJ130933:IKK130943 IAN130933:IAO130943 HQR130933:HQS130943 HGV130933:HGW130943 GWZ130933:GXA130943 GND130933:GNE130943 GDH130933:GDI130943 FTL130933:FTM130943 FJP130933:FJQ130943 EZT130933:EZU130943 EPX130933:EPY130943 EGB130933:EGC130943 DWF130933:DWG130943 DMJ130933:DMK130943 DCN130933:DCO130943 CSR130933:CSS130943 CIV130933:CIW130943 BYZ130933:BZA130943 BPD130933:BPE130943 BFH130933:BFI130943 AVL130933:AVM130943 ALP130933:ALQ130943 ABT130933:ABU130943 RX130933:RY130943 IB130933:IC130943 WUN65397:WUO65407 WKR65397:WKS65407 WAV65397:WAW65407 VQZ65397:VRA65407 VHD65397:VHE65407 UXH65397:UXI65407 UNL65397:UNM65407 UDP65397:UDQ65407 TTT65397:TTU65407 TJX65397:TJY65407 TAB65397:TAC65407 SQF65397:SQG65407 SGJ65397:SGK65407 RWN65397:RWO65407 RMR65397:RMS65407 RCV65397:RCW65407 QSZ65397:QTA65407 QJD65397:QJE65407 PZH65397:PZI65407 PPL65397:PPM65407 PFP65397:PFQ65407 OVT65397:OVU65407 OLX65397:OLY65407 OCB65397:OCC65407 NSF65397:NSG65407 NIJ65397:NIK65407 MYN65397:MYO65407 MOR65397:MOS65407 MEV65397:MEW65407 LUZ65397:LVA65407 LLD65397:LLE65407 LBH65397:LBI65407 KRL65397:KRM65407 KHP65397:KHQ65407 JXT65397:JXU65407 JNX65397:JNY65407 JEB65397:JEC65407 IUF65397:IUG65407 IKJ65397:IKK65407 IAN65397:IAO65407 HQR65397:HQS65407 HGV65397:HGW65407 GWZ65397:GXA65407 GND65397:GNE65407 GDH65397:GDI65407 FTL65397:FTM65407 FJP65397:FJQ65407 EZT65397:EZU65407 EPX65397:EPY65407 EGB65397:EGC65407 DWF65397:DWG65407 DMJ65397:DMK65407 DCN65397:DCO65407 CSR65397:CSS65407 CIV65397:CIW65407 BYZ65397:BZA65407 BPD65397:BPE65407 BFH65397:BFI65407 AVL65397:AVM65407 ALP65397:ALQ65407 ABT65397:ABU65407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2020-11-12T06:26:23Z</dcterms:modified>
</cp:coreProperties>
</file>